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4000" windowHeight="9465" activeTab="0"/>
  </bookViews>
  <sheets>
    <sheet name="Details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<sst xmlns="http://schemas.openxmlformats.org/spreadsheetml/2006/main" count="97" uniqueCount="72">
  <si>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r>
      <t xml:space="preserve">Diverses
</t>
    </r>
    <r>
      <rPr>
        <b/>
        <i/>
        <sz val="8"/>
        <rFont val="Arial"/>
        <family val="2"/>
      </rPr>
      <t>Divers</t>
    </r>
  </si>
  <si>
    <r>
      <t xml:space="preserve">Unterkunft
</t>
    </r>
    <r>
      <rPr>
        <b/>
        <i/>
        <sz val="8"/>
        <rFont val="Arial"/>
        <family val="2"/>
      </rPr>
      <t>Hébergement</t>
    </r>
  </si>
  <si>
    <r>
      <t xml:space="preserve">Bemerkungen
</t>
    </r>
    <r>
      <rPr>
        <b/>
        <i/>
        <sz val="8"/>
        <rFont val="Arial"/>
        <family val="2"/>
      </rPr>
      <t>Remarques</t>
    </r>
  </si>
  <si>
    <r>
      <t xml:space="preserve">Diverses / </t>
    </r>
    <r>
      <rPr>
        <i/>
        <sz val="8"/>
        <rFont val="Arial"/>
        <family val="2"/>
      </rPr>
      <t>Divers</t>
    </r>
  </si>
  <si>
    <t>Tag</t>
  </si>
  <si>
    <t>1/2 Tag (Einsatz bis/ab 14 Uhr)</t>
  </si>
  <si>
    <t>Richtlinien Trainerentschädigungen:</t>
  </si>
  <si>
    <t>CHF</t>
  </si>
  <si>
    <r>
      <t xml:space="preserve">km à CHF -.50
</t>
    </r>
    <r>
      <rPr>
        <b/>
        <i/>
        <sz val="8"/>
        <rFont val="Arial"/>
        <family val="2"/>
      </rPr>
      <t>km à CHF -.50</t>
    </r>
  </si>
  <si>
    <r>
      <t xml:space="preserve">Autobahngebühren/ Parking
</t>
    </r>
    <r>
      <rPr>
        <b/>
        <i/>
        <sz val="8"/>
        <rFont val="Arial"/>
        <family val="2"/>
      </rPr>
      <t>Péage autoroute/ Parking</t>
    </r>
  </si>
  <si>
    <t>WM/EM</t>
  </si>
  <si>
    <t>NACHWUCHSLEISTUNGSSPORT</t>
  </si>
  <si>
    <t>SPITZENSPORT</t>
  </si>
  <si>
    <t>Wettkämpfe</t>
  </si>
  <si>
    <t>Training</t>
  </si>
  <si>
    <t>Junioren JWM/JEM</t>
  </si>
  <si>
    <t>EUR</t>
  </si>
  <si>
    <t>Legende:</t>
  </si>
  <si>
    <t>Wechselkurs für 1 CHF</t>
  </si>
  <si>
    <r>
      <t xml:space="preserve">Verpflegung
</t>
    </r>
    <r>
      <rPr>
        <b/>
        <i/>
        <sz val="8"/>
        <rFont val="Arial"/>
        <family val="2"/>
      </rPr>
      <t>Restauration</t>
    </r>
  </si>
  <si>
    <r>
      <t xml:space="preserve">Sonstige Reisespesen
</t>
    </r>
    <r>
      <rPr>
        <b/>
        <i/>
        <sz val="8"/>
        <rFont val="Arial"/>
        <family val="2"/>
      </rPr>
      <t>Autres frais de transport</t>
    </r>
  </si>
  <si>
    <r>
      <t xml:space="preserve">Unterkunft und Verpflegung/ </t>
    </r>
    <r>
      <rPr>
        <i/>
        <sz val="8"/>
        <rFont val="Arial"/>
        <family val="2"/>
      </rPr>
      <t>Hébergement et restauration</t>
    </r>
  </si>
  <si>
    <r>
      <t xml:space="preserve">Reisespesen / </t>
    </r>
    <r>
      <rPr>
        <i/>
        <sz val="8"/>
        <rFont val="Arial"/>
        <family val="2"/>
      </rPr>
      <t>Frais de transport</t>
    </r>
  </si>
  <si>
    <r>
      <t xml:space="preserve">Zusammenfassung / </t>
    </r>
    <r>
      <rPr>
        <b/>
        <i/>
        <sz val="8"/>
        <rFont val="Arial"/>
        <family val="2"/>
      </rPr>
      <t>Récapitulation</t>
    </r>
  </si>
  <si>
    <r>
      <t xml:space="preserve">Total / </t>
    </r>
    <r>
      <rPr>
        <b/>
        <i/>
        <sz val="8"/>
        <rFont val="Arial"/>
        <family val="2"/>
      </rPr>
      <t>total</t>
    </r>
  </si>
  <si>
    <r>
      <t xml:space="preserve">Beiträge an Organisatoren, Startgelder / </t>
    </r>
    <r>
      <rPr>
        <i/>
        <sz val="8"/>
        <rFont val="Arial"/>
        <family val="2"/>
      </rPr>
      <t>Frais d'inscription</t>
    </r>
  </si>
  <si>
    <r>
      <t xml:space="preserve">Datum / </t>
    </r>
    <r>
      <rPr>
        <b/>
        <i/>
        <sz val="8"/>
        <rFont val="Arial"/>
        <family val="2"/>
      </rPr>
      <t>Date</t>
    </r>
  </si>
  <si>
    <t>Die Ansätze gelten als Assistenztrainer-Ansätze. Ist der Trainer verantwortlich für die Delegation (TL oder Turniere), erhält er CHF 50.-/Tag zusätzlich.</t>
  </si>
  <si>
    <t>Décompte des frais entraîneurs STT</t>
  </si>
  <si>
    <t>Spesenabrechnung Trainer STT</t>
  </si>
  <si>
    <t>Dieses Formular ist zu finden unter: www.swisstabletennis.ch &gt; STT &gt; Formulare</t>
  </si>
  <si>
    <t>Ce formulaire est à trouver sous: www.swisstabletennis.ch &gt; STT &gt; Formulaires</t>
  </si>
  <si>
    <t>Die Spesenabrechnung inkl. Originalbelege ist bis spätestens 14 Tage nach Ende des Anlasses zu schicken an Swiss Table Tennis, Talgutzentrum 27, 3063 Ittigen, info@swisstabletennis.ch</t>
  </si>
  <si>
    <t>Fahrspesen Auto/ÖV: Max. CHF 100.00 pro Reisetag in der Schweiz bzw. zwischen Wohnort im Ausland und der Schweiz. Auto inkl. Parking. ÖV nur 2. Klasse, 1/2-Tax. (Beschluss Sportkommission 26.3.2019)</t>
  </si>
  <si>
    <t>Version 1.7.2019</t>
  </si>
  <si>
    <r>
      <t xml:space="preserve">Buchhaltung / </t>
    </r>
    <r>
      <rPr>
        <b/>
        <i/>
        <sz val="8"/>
        <rFont val="Arial"/>
        <family val="2"/>
      </rPr>
      <t>Comptabilité</t>
    </r>
  </si>
  <si>
    <r>
      <t>Visum Swiss Table Tennis /</t>
    </r>
    <r>
      <rPr>
        <b/>
        <i/>
        <sz val="8"/>
        <rFont val="Arial"/>
        <family val="2"/>
      </rPr>
      <t xml:space="preserve"> Visa Swiss Table Tennis</t>
    </r>
  </si>
  <si>
    <r>
      <t xml:space="preserve">Trainerentschädigung / </t>
    </r>
    <r>
      <rPr>
        <i/>
        <sz val="8"/>
        <rFont val="Arial"/>
        <family val="2"/>
      </rPr>
      <t>Indemnité pour entraîneur</t>
    </r>
  </si>
  <si>
    <r>
      <t xml:space="preserve">Anlass / </t>
    </r>
    <r>
      <rPr>
        <b/>
        <i/>
        <sz val="8"/>
        <rFont val="Arial"/>
        <family val="2"/>
      </rPr>
      <t>Manifestation</t>
    </r>
  </si>
  <si>
    <r>
      <t xml:space="preserve">Ort / </t>
    </r>
    <r>
      <rPr>
        <b/>
        <i/>
        <sz val="8"/>
        <rFont val="Arial"/>
        <family val="2"/>
      </rPr>
      <t>Lieu</t>
    </r>
  </si>
  <si>
    <r>
      <t xml:space="preserve">Ende / </t>
    </r>
    <r>
      <rPr>
        <b/>
        <i/>
        <sz val="8"/>
        <rFont val="Arial"/>
        <family val="2"/>
      </rPr>
      <t>Fin</t>
    </r>
  </si>
  <si>
    <r>
      <t xml:space="preserve">Datum / </t>
    </r>
    <r>
      <rPr>
        <i/>
        <sz val="8"/>
        <rFont val="Arial"/>
        <family val="2"/>
      </rPr>
      <t>Date</t>
    </r>
  </si>
  <si>
    <r>
      <t xml:space="preserve">Zeit / </t>
    </r>
    <r>
      <rPr>
        <i/>
        <sz val="8"/>
        <rFont val="Arial"/>
        <family val="2"/>
      </rPr>
      <t>Heure</t>
    </r>
  </si>
  <si>
    <r>
      <t xml:space="preserve">Funktion / </t>
    </r>
    <r>
      <rPr>
        <b/>
        <i/>
        <sz val="8"/>
        <rFont val="Arial"/>
        <family val="2"/>
      </rPr>
      <t>Fonction</t>
    </r>
  </si>
  <si>
    <r>
      <t xml:space="preserve">Name / </t>
    </r>
    <r>
      <rPr>
        <b/>
        <i/>
        <sz val="8"/>
        <rFont val="Arial"/>
        <family val="2"/>
      </rPr>
      <t>Nom</t>
    </r>
  </si>
  <si>
    <r>
      <t xml:space="preserve">Beginn / </t>
    </r>
    <r>
      <rPr>
        <b/>
        <i/>
        <sz val="8"/>
        <rFont val="Arial"/>
        <family val="2"/>
      </rPr>
      <t>Début</t>
    </r>
  </si>
  <si>
    <r>
      <t xml:space="preserve">Total Trainerentschädigung
</t>
    </r>
    <r>
      <rPr>
        <b/>
        <i/>
        <sz val="8"/>
        <rFont val="Arial"/>
        <family val="2"/>
      </rPr>
      <t>Total indemnité entraîneur</t>
    </r>
  </si>
  <si>
    <t>Jour</t>
  </si>
  <si>
    <r>
      <t>Trainer Leistungssport /</t>
    </r>
    <r>
      <rPr>
        <i/>
        <sz val="8"/>
        <rFont val="Arial"/>
        <family val="2"/>
      </rPr>
      <t xml:space="preserve"> Entraîneur sport d'élite</t>
    </r>
  </si>
  <si>
    <r>
      <t>Trainer B /</t>
    </r>
    <r>
      <rPr>
        <i/>
        <sz val="8"/>
        <rFont val="Arial"/>
        <family val="2"/>
      </rPr>
      <t xml:space="preserve"> Entraîneur B</t>
    </r>
  </si>
  <si>
    <r>
      <t xml:space="preserve">Trainer A / </t>
    </r>
    <r>
      <rPr>
        <i/>
        <sz val="8"/>
        <rFont val="Arial"/>
        <family val="2"/>
      </rPr>
      <t>Entraîneur A</t>
    </r>
  </si>
  <si>
    <r>
      <t xml:space="preserve">Diplomtrainer / </t>
    </r>
    <r>
      <rPr>
        <i/>
        <sz val="8"/>
        <rFont val="Arial"/>
        <family val="2"/>
      </rPr>
      <t>Entraîneur diplômé</t>
    </r>
  </si>
  <si>
    <t>Taux d'échange pour 1 CHF</t>
  </si>
  <si>
    <r>
      <t xml:space="preserve">Tagesansatz
(gemäss Richtlinien)
</t>
    </r>
    <r>
      <rPr>
        <b/>
        <i/>
        <sz val="8"/>
        <rFont val="Arial"/>
        <family val="2"/>
      </rPr>
      <t>Indemnité journalière
(selon directives)</t>
    </r>
    <r>
      <rPr>
        <b/>
        <sz val="8"/>
        <rFont val="Arial"/>
        <family val="2"/>
      </rPr>
      <t xml:space="preserve">
</t>
    </r>
  </si>
  <si>
    <r>
      <t xml:space="preserve">Benzinkosten
</t>
    </r>
    <r>
      <rPr>
        <b/>
        <i/>
        <sz val="8"/>
        <rFont val="Arial"/>
        <family val="2"/>
      </rPr>
      <t>Frais d'essence</t>
    </r>
  </si>
  <si>
    <r>
      <t xml:space="preserve">Beiträge an Organisatoren, Startgelder
</t>
    </r>
    <r>
      <rPr>
        <b/>
        <i/>
        <sz val="8"/>
        <rFont val="Arial"/>
        <family val="2"/>
      </rPr>
      <t>Contributions aux organisateurs, Frais d'inscription</t>
    </r>
  </si>
  <si>
    <r>
      <t xml:space="preserve">Beleg-Nr.
</t>
    </r>
    <r>
      <rPr>
        <b/>
        <i/>
        <sz val="8"/>
        <rFont val="Arial"/>
        <family val="2"/>
      </rPr>
      <t xml:space="preserve">No justificatif </t>
    </r>
  </si>
  <si>
    <t>Les justificatifs de frais, y compris les reçus originaux, doivent être envoyés à Swiss Table Tennis, Talgutzentrum 27, 3063 Ittigen, info@swisstabletennis.ch au plus tard dans les 14 jours suivant la fin de la manifestation.</t>
  </si>
  <si>
    <t>Directives Indemnités des entraîneurs:</t>
  </si>
  <si>
    <t>1/2-jour (engagement/ à partir ou jusqu'à 14 heures)</t>
  </si>
  <si>
    <t xml:space="preserve">Frais de déplacement en voiture/transport en commun : Max. CHF 100.00 par jour de voyage en Suisse, resp. entre le domicile à l'étranger et la Suisse. Voiture avec parking. </t>
  </si>
  <si>
    <t>Transports en commun seulement en 2ème classe, 1/2 taxe. (Décision Commission de Sport 26.3.2019)</t>
  </si>
  <si>
    <t>Les taux de frais sont considérés comme des taux pour les entraîneurs-assistants. Si l’entraîneur est responsable d’une délégation (camp d’entraînement ou tournois), il obtient CHF 50.-/jour supplémentaires.</t>
  </si>
  <si>
    <r>
      <t xml:space="preserve">Anzahl Tage des Einsatzes
</t>
    </r>
    <r>
      <rPr>
        <b/>
        <i/>
        <sz val="8"/>
        <rFont val="Arial"/>
        <family val="2"/>
      </rPr>
      <t>Nombre des jours engagés</t>
    </r>
  </si>
  <si>
    <r>
      <t xml:space="preserve">Total Autospesen
</t>
    </r>
    <r>
      <rPr>
        <b/>
        <i/>
        <sz val="8"/>
        <rFont val="Arial"/>
        <family val="2"/>
      </rPr>
      <t>Total frais de voiture</t>
    </r>
  </si>
  <si>
    <r>
      <t xml:space="preserve">Wechselkurs (CHF 1)
</t>
    </r>
    <r>
      <rPr>
        <b/>
        <i/>
        <sz val="8"/>
        <rFont val="Arial"/>
        <family val="2"/>
      </rPr>
      <t>Taux d'échange (CHF 1)</t>
    </r>
  </si>
  <si>
    <r>
      <rPr>
        <b/>
        <sz val="8"/>
        <rFont val="Arial"/>
        <family val="2"/>
      </rPr>
      <t>Total</t>
    </r>
    <r>
      <rPr>
        <b/>
        <i/>
        <sz val="8"/>
        <rFont val="Arial"/>
        <family val="2"/>
      </rPr>
      <t xml:space="preserve">
Total</t>
    </r>
  </si>
  <si>
    <r>
      <t xml:space="preserve">bitte ausfüllen / </t>
    </r>
    <r>
      <rPr>
        <b/>
        <i/>
        <sz val="8"/>
        <rFont val="Arial"/>
        <family val="2"/>
      </rPr>
      <t>à remplir</t>
    </r>
  </si>
  <si>
    <t xml:space="preserve">Nicht Einschicken des Feedbackblattes: Abzug von CHF 20.-/Tag .  </t>
  </si>
  <si>
    <t>Si la feuille de feedback n’a pas été retournée : Déduction de CHF 20.-/jour.</t>
  </si>
  <si>
    <r>
      <t xml:space="preserve">wie bisher / </t>
    </r>
    <r>
      <rPr>
        <b/>
        <i/>
        <sz val="8"/>
        <rFont val="Arial"/>
        <family val="2"/>
      </rPr>
      <t>comme d'habitude</t>
    </r>
  </si>
  <si>
    <r>
      <t xml:space="preserve">IBAN-Nr. / </t>
    </r>
    <r>
      <rPr>
        <b/>
        <i/>
        <sz val="8"/>
        <rFont val="Arial"/>
        <family val="2"/>
      </rPr>
      <t>No IBAN</t>
    </r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</si>
</sst>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"/>
    <numFmt numFmtId="171" formatCode="d/m/yyyy"/>
    <numFmt numFmtId="172" formatCode="h:m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4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Frutiger-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hidden="1" locked="0"/>
    </xf>
    <xf numFmtId="2" fontId="1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 vertical="center" textRotation="90" wrapText="1"/>
      <protection hidden="1" locked="0"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applyProtection="1">
      <alignment/>
      <protection hidden="1" locked="0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applyProtection="1">
      <alignment horizontal="right"/>
      <protection hidden="1" locked="0"/>
    </xf>
    <xf numFmtId="4" fontId="4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71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71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4" fillId="0" borderId="10" xfId="0" applyFont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applyProtection="1">
      <alignment/>
      <protection hidden="1" locked="0"/>
    </xf>
    <xf numFmtId="1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1" fillId="33" borderId="11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1" fontId="1" fillId="33" borderId="12" xfId="0" applyNumberFormat="1" applyFont="1" applyFill="1" applyBorder="1" applyAlignment="1">
      <alignment horizontal="right" vertical="top" wrapText="1"/>
    </xf>
    <xf numFmtId="2" fontId="1" fillId="33" borderId="12" xfId="0" applyNumberFormat="1" applyFont="1" applyFill="1" applyBorder="1" applyAlignment="1">
      <alignment horizontal="right" vertical="top" wrapText="1"/>
    </xf>
    <xf numFmtId="1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" fontId="5" fillId="34" borderId="15" xfId="0" applyNumberFormat="1" applyFont="1" applyFill="1" applyBorder="1" applyAlignment="1">
      <alignment horizontal="right" vertical="top" wrapText="1"/>
    </xf>
    <xf numFmtId="4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textRotation="90" wrapText="1"/>
      <protection hidden="1" locked="0"/>
    </xf>
    <xf numFmtId="4" fontId="5" fillId="34" borderId="16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1" fontId="6" fillId="33" borderId="2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 hidden="1" locked="0"/>
    </xf>
    <xf numFmtId="4" fontId="3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6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5" borderId="21" xfId="0" applyFont="1" applyFill="1" applyBorder="1" applyAlignment="1">
      <alignment/>
    </xf>
    <xf numFmtId="170" fontId="1" fillId="36" borderId="15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1" fontId="5" fillId="36" borderId="17" xfId="0" applyNumberFormat="1" applyFont="1" applyFill="1" applyBorder="1" applyAlignment="1">
      <alignment horizontal="right" vertical="top" wrapText="1"/>
    </xf>
    <xf numFmtId="4" fontId="6" fillId="34" borderId="19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 horizontal="right" vertical="top" wrapText="1"/>
    </xf>
    <xf numFmtId="4" fontId="1" fillId="34" borderId="13" xfId="0" applyNumberFormat="1" applyFont="1" applyFill="1" applyBorder="1" applyAlignment="1">
      <alignment horizontal="right" vertical="top" wrapText="1"/>
    </xf>
    <xf numFmtId="2" fontId="5" fillId="34" borderId="15" xfId="0" applyNumberFormat="1" applyFont="1" applyFill="1" applyBorder="1" applyAlignment="1">
      <alignment horizontal="right" vertical="top" wrapText="1"/>
    </xf>
    <xf numFmtId="2" fontId="5" fillId="34" borderId="16" xfId="0" applyNumberFormat="1" applyFont="1" applyFill="1" applyBorder="1" applyAlignment="1">
      <alignment horizontal="right" vertical="top" wrapText="1"/>
    </xf>
    <xf numFmtId="0" fontId="3" fillId="34" borderId="19" xfId="0" applyFont="1" applyFill="1" applyBorder="1" applyAlignment="1" applyProtection="1">
      <alignment horizontal="left" vertical="center" textRotation="90" wrapText="1"/>
      <protection hidden="1" locked="0"/>
    </xf>
    <xf numFmtId="4" fontId="3" fillId="34" borderId="19" xfId="0" applyNumberFormat="1" applyFont="1" applyFill="1" applyBorder="1" applyAlignment="1" applyProtection="1">
      <alignment horizontal="left" vertical="center" textRotation="90" wrapText="1"/>
      <protection hidden="1" locked="0"/>
    </xf>
    <xf numFmtId="2" fontId="3" fillId="34" borderId="19" xfId="0" applyNumberFormat="1" applyFont="1" applyFill="1" applyBorder="1" applyAlignment="1" applyProtection="1">
      <alignment horizontal="center" vertical="center" textRotation="90" wrapText="1"/>
      <protection hidden="1" locked="0"/>
    </xf>
    <xf numFmtId="4" fontId="3" fillId="34" borderId="20" xfId="0" applyNumberFormat="1" applyFont="1" applyFill="1" applyBorder="1" applyAlignment="1" applyProtection="1">
      <alignment horizontal="center" vertical="center" textRotation="90" wrapText="1"/>
      <protection hidden="1" locked="0"/>
    </xf>
    <xf numFmtId="1" fontId="3" fillId="34" borderId="20" xfId="0" applyNumberFormat="1" applyFont="1" applyFill="1" applyBorder="1" applyAlignment="1" applyProtection="1">
      <alignment horizontal="center" vertical="center" textRotation="90" wrapText="1"/>
      <protection hidden="1" locked="0"/>
    </xf>
    <xf numFmtId="2" fontId="6" fillId="34" borderId="22" xfId="0" applyNumberFormat="1" applyFont="1" applyFill="1" applyBorder="1" applyAlignment="1" applyProtection="1">
      <alignment horizontal="right" vertical="center" wrapText="1"/>
      <protection hidden="1" locked="0"/>
    </xf>
    <xf numFmtId="2" fontId="6" fillId="34" borderId="23" xfId="0" applyNumberFormat="1" applyFont="1" applyFill="1" applyBorder="1" applyAlignment="1">
      <alignment horizontal="right"/>
    </xf>
    <xf numFmtId="0" fontId="3" fillId="34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3" fillId="34" borderId="18" xfId="0" applyFont="1" applyFill="1" applyBorder="1" applyAlignment="1" applyProtection="1">
      <alignment horizontal="left" vertical="center" textRotation="90" wrapText="1"/>
      <protection hidden="1" locked="0"/>
    </xf>
    <xf numFmtId="0" fontId="3" fillId="36" borderId="24" xfId="0" applyFont="1" applyFill="1" applyBorder="1" applyAlignment="1">
      <alignment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2" fontId="1" fillId="34" borderId="15" xfId="0" applyNumberFormat="1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4" fontId="5" fillId="36" borderId="15" xfId="0" applyNumberFormat="1" applyFont="1" applyFill="1" applyBorder="1" applyAlignment="1">
      <alignment horizontal="right" vertical="top" wrapText="1"/>
    </xf>
    <xf numFmtId="4" fontId="5" fillId="36" borderId="16" xfId="0" applyNumberFormat="1" applyFont="1" applyFill="1" applyBorder="1" applyAlignment="1">
      <alignment horizontal="right" vertical="top" wrapText="1"/>
    </xf>
    <xf numFmtId="1" fontId="5" fillId="36" borderId="15" xfId="0" applyNumberFormat="1" applyFont="1" applyFill="1" applyBorder="1" applyAlignment="1">
      <alignment vertical="top" wrapText="1"/>
    </xf>
    <xf numFmtId="1" fontId="5" fillId="36" borderId="16" xfId="0" applyNumberFormat="1" applyFont="1" applyFill="1" applyBorder="1" applyAlignment="1">
      <alignment vertical="top" wrapText="1"/>
    </xf>
    <xf numFmtId="0" fontId="5" fillId="36" borderId="15" xfId="0" applyFont="1" applyFill="1" applyBorder="1" applyAlignment="1">
      <alignment horizontal="right" vertical="top" wrapText="1"/>
    </xf>
    <xf numFmtId="0" fontId="5" fillId="36" borderId="16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3" fillId="36" borderId="15" xfId="0" applyNumberFormat="1" applyFont="1" applyFill="1" applyBorder="1" applyAlignment="1">
      <alignment horizontal="right"/>
    </xf>
    <xf numFmtId="1" fontId="5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0" xfId="0" applyNumberFormat="1" applyFont="1" applyFill="1" applyBorder="1" applyAlignment="1">
      <alignment horizontal="right"/>
    </xf>
    <xf numFmtId="49" fontId="1" fillId="36" borderId="27" xfId="0" applyNumberFormat="1" applyFont="1" applyFill="1" applyBorder="1" applyAlignment="1" applyProtection="1">
      <alignment horizontal="left"/>
      <protection hidden="1" locked="0"/>
    </xf>
    <xf numFmtId="49" fontId="1" fillId="36" borderId="28" xfId="0" applyNumberFormat="1" applyFont="1" applyFill="1" applyBorder="1" applyAlignment="1" applyProtection="1">
      <alignment horizontal="left"/>
      <protection hidden="1" locked="0"/>
    </xf>
    <xf numFmtId="49" fontId="1" fillId="36" borderId="29" xfId="0" applyNumberFormat="1" applyFont="1" applyFill="1" applyBorder="1" applyAlignment="1" applyProtection="1">
      <alignment horizontal="left"/>
      <protection hidden="1" locked="0"/>
    </xf>
    <xf numFmtId="0" fontId="1" fillId="36" borderId="27" xfId="0" applyFont="1" applyFill="1" applyBorder="1" applyAlignment="1">
      <alignment horizontal="left"/>
    </xf>
    <xf numFmtId="0" fontId="1" fillId="36" borderId="29" xfId="0" applyFont="1" applyFill="1" applyBorder="1" applyAlignment="1">
      <alignment horizontal="left"/>
    </xf>
    <xf numFmtId="4" fontId="3" fillId="34" borderId="20" xfId="0" applyNumberFormat="1" applyFont="1" applyFill="1" applyBorder="1" applyAlignment="1" applyProtection="1">
      <alignment horizontal="center" vertical="center" textRotation="90" wrapText="1"/>
      <protection hidden="1" locked="0"/>
    </xf>
    <xf numFmtId="4" fontId="3" fillId="34" borderId="30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5" fillId="36" borderId="27" xfId="0" applyFont="1" applyFill="1" applyBorder="1" applyAlignment="1" applyProtection="1">
      <alignment horizontal="left" vertical="center" wrapText="1"/>
      <protection hidden="1" locked="0"/>
    </xf>
    <xf numFmtId="0" fontId="5" fillId="36" borderId="29" xfId="0" applyFont="1" applyFill="1" applyBorder="1" applyAlignment="1" applyProtection="1">
      <alignment horizontal="left" vertical="center" wrapText="1"/>
      <protection hidden="1" locked="0"/>
    </xf>
    <xf numFmtId="0" fontId="5" fillId="36" borderId="27" xfId="0" applyFont="1" applyFill="1" applyBorder="1" applyAlignment="1" applyProtection="1">
      <alignment horizontal="center" vertical="center" wrapText="1"/>
      <protection hidden="1" locked="0"/>
    </xf>
    <xf numFmtId="0" fontId="5" fillId="36" borderId="29" xfId="0" applyFont="1" applyFill="1" applyBorder="1" applyAlignment="1" applyProtection="1">
      <alignment horizontal="center" vertical="center" wrapText="1"/>
      <protection hidden="1" locked="0"/>
    </xf>
    <xf numFmtId="0" fontId="3" fillId="34" borderId="20" xfId="0" applyFont="1" applyFill="1" applyBorder="1" applyAlignment="1" applyProtection="1">
      <alignment horizontal="center" vertical="center" textRotation="90" wrapText="1"/>
      <protection hidden="1" locked="0"/>
    </xf>
    <xf numFmtId="0" fontId="3" fillId="34" borderId="30" xfId="0" applyFont="1" applyFill="1" applyBorder="1" applyAlignment="1" applyProtection="1">
      <alignment horizontal="center" vertical="center" textRotation="90" wrapText="1"/>
      <protection hidden="1" locked="0"/>
    </xf>
    <xf numFmtId="14" fontId="1" fillId="36" borderId="27" xfId="0" applyNumberFormat="1" applyFont="1" applyFill="1" applyBorder="1" applyAlignment="1">
      <alignment horizontal="left"/>
    </xf>
    <xf numFmtId="0" fontId="5" fillId="36" borderId="31" xfId="0" applyFont="1" applyFill="1" applyBorder="1" applyAlignment="1">
      <alignment horizontal="left" vertical="top" wrapText="1"/>
    </xf>
    <xf numFmtId="0" fontId="5" fillId="36" borderId="32" xfId="0" applyFont="1" applyFill="1" applyBorder="1" applyAlignment="1">
      <alignment horizontal="left" vertical="top" wrapText="1"/>
    </xf>
    <xf numFmtId="2" fontId="5" fillId="33" borderId="17" xfId="0" applyNumberFormat="1" applyFont="1" applyFill="1" applyBorder="1" applyAlignment="1">
      <alignment horizontal="center"/>
    </xf>
    <xf numFmtId="2" fontId="5" fillId="33" borderId="33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33" borderId="34" xfId="0" applyFont="1" applyFill="1" applyBorder="1" applyAlignment="1" applyProtection="1">
      <alignment horizontal="center" vertical="center" wrapText="1"/>
      <protection hidden="1" locked="0"/>
    </xf>
    <xf numFmtId="0" fontId="3" fillId="33" borderId="35" xfId="0" applyFont="1" applyFill="1" applyBorder="1" applyAlignment="1" applyProtection="1">
      <alignment horizontal="center" vertical="center" wrapText="1"/>
      <protection hidden="1" locked="0"/>
    </xf>
    <xf numFmtId="2" fontId="4" fillId="0" borderId="36" xfId="0" applyNumberFormat="1" applyFont="1" applyBorder="1" applyAlignment="1" applyProtection="1">
      <alignment horizontal="center" vertical="center" textRotation="90" wrapText="1"/>
      <protection hidden="1" locked="0"/>
    </xf>
    <xf numFmtId="0" fontId="4" fillId="35" borderId="24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zoomScalePageLayoutView="0" workbookViewId="0" topLeftCell="A1">
      <selection activeCell="D4" sqref="D4:G4"/>
    </sheetView>
  </sheetViews>
  <sheetFormatPr defaultColWidth="11.421875" defaultRowHeight="12.75"/>
  <cols>
    <col min="1" max="1" width="5.00390625" style="3" customWidth="1"/>
    <col min="2" max="2" width="10.57421875" style="3" customWidth="1"/>
    <col min="3" max="3" width="6.7109375" style="14" customWidth="1"/>
    <col min="4" max="4" width="9.57421875" style="4" customWidth="1"/>
    <col min="5" max="5" width="6.8515625" style="4" customWidth="1"/>
    <col min="6" max="19" width="6.8515625" style="14" customWidth="1"/>
    <col min="20" max="20" width="9.421875" style="14" customWidth="1"/>
    <col min="21" max="21" width="5.140625" style="14" bestFit="1" customWidth="1"/>
    <col min="22" max="22" width="5.140625" style="48" customWidth="1"/>
    <col min="23" max="23" width="25.140625" style="4" customWidth="1"/>
    <col min="24" max="24" width="7.8515625" style="4" bestFit="1" customWidth="1"/>
    <col min="25" max="16384" width="11.421875" style="3" customWidth="1"/>
  </cols>
  <sheetData>
    <row r="1" spans="1:24" s="112" customFormat="1" ht="12.75">
      <c r="A1" s="112" t="s">
        <v>29</v>
      </c>
      <c r="C1" s="113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5"/>
      <c r="W1" s="114"/>
      <c r="X1" s="114"/>
    </row>
    <row r="2" spans="1:24" s="116" customFormat="1" ht="12.75">
      <c r="A2" s="116" t="s">
        <v>28</v>
      </c>
      <c r="C2" s="117"/>
      <c r="D2" s="118"/>
      <c r="E2" s="11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9"/>
      <c r="W2" s="118"/>
      <c r="X2" s="118"/>
    </row>
    <row r="4" spans="2:24" ht="11.25">
      <c r="B4" s="46"/>
      <c r="C4" s="46" t="s">
        <v>38</v>
      </c>
      <c r="D4" s="125"/>
      <c r="E4" s="126"/>
      <c r="F4" s="126"/>
      <c r="G4" s="127"/>
      <c r="L4" s="25" t="s">
        <v>39</v>
      </c>
      <c r="M4" s="125"/>
      <c r="N4" s="126"/>
      <c r="O4" s="126"/>
      <c r="P4" s="127"/>
      <c r="Q4" s="4"/>
      <c r="R4" s="3"/>
      <c r="S4" s="3"/>
      <c r="T4" s="3"/>
      <c r="U4" s="3"/>
      <c r="V4" s="5"/>
      <c r="W4" s="2" t="s">
        <v>17</v>
      </c>
      <c r="X4" s="3"/>
    </row>
    <row r="5" spans="3:24" ht="11.25">
      <c r="C5" s="3"/>
      <c r="D5" s="14"/>
      <c r="F5" s="4"/>
      <c r="N5" s="4"/>
      <c r="O5" s="4"/>
      <c r="Q5" s="4"/>
      <c r="R5" s="3"/>
      <c r="S5" s="3"/>
      <c r="T5" s="3"/>
      <c r="U5" s="3"/>
      <c r="V5" s="3"/>
      <c r="W5" s="78" t="s">
        <v>18</v>
      </c>
      <c r="X5" s="3"/>
    </row>
    <row r="6" spans="2:23" s="1" customFormat="1" ht="11.25">
      <c r="B6" s="46"/>
      <c r="C6" s="46" t="s">
        <v>45</v>
      </c>
      <c r="E6" s="2"/>
      <c r="F6" s="2"/>
      <c r="G6" s="17"/>
      <c r="H6" s="17"/>
      <c r="I6" s="17"/>
      <c r="L6" s="25" t="s">
        <v>40</v>
      </c>
      <c r="N6" s="2"/>
      <c r="O6" s="2"/>
      <c r="P6" s="17"/>
      <c r="Q6" s="2"/>
      <c r="W6" s="147" t="s">
        <v>52</v>
      </c>
    </row>
    <row r="7" spans="2:24" ht="11.25">
      <c r="B7" s="47"/>
      <c r="C7" s="47" t="s">
        <v>41</v>
      </c>
      <c r="D7" s="79"/>
      <c r="E7" s="3"/>
      <c r="F7" s="13" t="s">
        <v>42</v>
      </c>
      <c r="G7" s="80"/>
      <c r="J7" s="3"/>
      <c r="K7" s="3"/>
      <c r="L7" s="15" t="s">
        <v>41</v>
      </c>
      <c r="M7" s="79"/>
      <c r="N7" s="3"/>
      <c r="O7" s="13" t="s">
        <v>42</v>
      </c>
      <c r="P7" s="80"/>
      <c r="Q7" s="3"/>
      <c r="R7" s="3"/>
      <c r="S7" s="3"/>
      <c r="T7" s="3"/>
      <c r="U7" s="3"/>
      <c r="V7" s="3"/>
      <c r="W7" s="99" t="s">
        <v>67</v>
      </c>
      <c r="X7" s="3"/>
    </row>
    <row r="8" spans="3:24" ht="11.25">
      <c r="C8" s="3"/>
      <c r="D8" s="14"/>
      <c r="F8" s="4"/>
      <c r="N8" s="4"/>
      <c r="O8" s="4"/>
      <c r="Q8" s="4"/>
      <c r="R8" s="3"/>
      <c r="S8" s="3"/>
      <c r="T8" s="3"/>
      <c r="U8" s="3"/>
      <c r="V8" s="3"/>
      <c r="W8" s="3"/>
      <c r="X8" s="3"/>
    </row>
    <row r="9" spans="2:16" s="8" customFormat="1" ht="11.25">
      <c r="B9" s="43"/>
      <c r="C9" s="75" t="s">
        <v>44</v>
      </c>
      <c r="D9" s="125"/>
      <c r="E9" s="126"/>
      <c r="F9" s="126"/>
      <c r="G9" s="127"/>
      <c r="H9" s="42"/>
      <c r="I9" s="42"/>
      <c r="J9" s="42"/>
      <c r="K9" s="42"/>
      <c r="L9" s="27" t="s">
        <v>43</v>
      </c>
      <c r="M9" s="125"/>
      <c r="N9" s="126"/>
      <c r="O9" s="126"/>
      <c r="P9" s="127"/>
    </row>
    <row r="10" spans="3:24" s="8" customFormat="1" ht="7.5" customHeight="1" thickBot="1">
      <c r="C10" s="16"/>
      <c r="D10" s="9"/>
      <c r="E10" s="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51"/>
      <c r="W10" s="9"/>
      <c r="X10" s="9"/>
    </row>
    <row r="11" spans="1:24" s="10" customFormat="1" ht="132" customHeight="1" thickBot="1">
      <c r="A11" s="98" t="s">
        <v>63</v>
      </c>
      <c r="B11" s="87" t="s">
        <v>53</v>
      </c>
      <c r="C11" s="88" t="s">
        <v>46</v>
      </c>
      <c r="D11" s="89" t="s">
        <v>8</v>
      </c>
      <c r="E11" s="89" t="s">
        <v>64</v>
      </c>
      <c r="F11" s="130" t="s">
        <v>54</v>
      </c>
      <c r="G11" s="131"/>
      <c r="H11" s="130" t="s">
        <v>9</v>
      </c>
      <c r="I11" s="131"/>
      <c r="J11" s="130" t="s">
        <v>20</v>
      </c>
      <c r="K11" s="131"/>
      <c r="L11" s="130" t="s">
        <v>1</v>
      </c>
      <c r="M11" s="131"/>
      <c r="N11" s="130" t="s">
        <v>19</v>
      </c>
      <c r="O11" s="131"/>
      <c r="P11" s="130" t="s">
        <v>55</v>
      </c>
      <c r="Q11" s="131"/>
      <c r="R11" s="130" t="s">
        <v>0</v>
      </c>
      <c r="S11" s="131"/>
      <c r="T11" s="90" t="s">
        <v>65</v>
      </c>
      <c r="U11" s="91" t="s">
        <v>56</v>
      </c>
      <c r="V11" s="136" t="s">
        <v>2</v>
      </c>
      <c r="W11" s="137"/>
      <c r="X11" s="146" t="s">
        <v>66</v>
      </c>
    </row>
    <row r="12" spans="1:24" s="54" customFormat="1" ht="11.25">
      <c r="A12" s="55"/>
      <c r="B12" s="56"/>
      <c r="C12" s="57">
        <f aca="true" t="shared" si="0" ref="C12:C23">A12*B12</f>
        <v>0</v>
      </c>
      <c r="D12" s="58"/>
      <c r="E12" s="59">
        <f aca="true" t="shared" si="1" ref="E12:E23">SUM(D12*0.5)</f>
        <v>0</v>
      </c>
      <c r="F12" s="83" t="s">
        <v>7</v>
      </c>
      <c r="G12" s="83" t="str">
        <f>T13</f>
        <v>EUR</v>
      </c>
      <c r="H12" s="83" t="s">
        <v>7</v>
      </c>
      <c r="I12" s="83" t="str">
        <f>T13</f>
        <v>EUR</v>
      </c>
      <c r="J12" s="83" t="s">
        <v>7</v>
      </c>
      <c r="K12" s="83" t="s">
        <v>16</v>
      </c>
      <c r="L12" s="83" t="s">
        <v>7</v>
      </c>
      <c r="M12" s="83" t="str">
        <f>T13</f>
        <v>EUR</v>
      </c>
      <c r="N12" s="83" t="s">
        <v>7</v>
      </c>
      <c r="O12" s="83" t="str">
        <f>T13</f>
        <v>EUR</v>
      </c>
      <c r="P12" s="83" t="s">
        <v>7</v>
      </c>
      <c r="Q12" s="84" t="str">
        <f>T13</f>
        <v>EUR</v>
      </c>
      <c r="R12" s="84" t="s">
        <v>7</v>
      </c>
      <c r="S12" s="84" t="str">
        <f>T13</f>
        <v>EUR</v>
      </c>
      <c r="T12" s="76">
        <v>1.2</v>
      </c>
      <c r="U12" s="60"/>
      <c r="V12" s="144"/>
      <c r="W12" s="145"/>
      <c r="X12" s="61"/>
    </row>
    <row r="13" spans="1:24" s="64" customFormat="1" ht="9.75">
      <c r="A13" s="100"/>
      <c r="B13" s="110"/>
      <c r="C13" s="62">
        <f t="shared" si="0"/>
        <v>0</v>
      </c>
      <c r="D13" s="108"/>
      <c r="E13" s="85">
        <f t="shared" si="1"/>
        <v>0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77" t="s">
        <v>16</v>
      </c>
      <c r="U13" s="123"/>
      <c r="V13" s="132"/>
      <c r="W13" s="133"/>
      <c r="X13" s="92">
        <f>C13+E13+F13+(G13*T12)+H13+(I13*T12)+J13+(K13*T12)+L13+(M13*T12)+N13+(O13*T12)+P13+(Q13*T12)+R13+(S13*T12)</f>
        <v>0</v>
      </c>
    </row>
    <row r="14" spans="1:24" s="65" customFormat="1" ht="9.75">
      <c r="A14" s="100"/>
      <c r="B14" s="110"/>
      <c r="C14" s="62">
        <f t="shared" si="0"/>
        <v>0</v>
      </c>
      <c r="D14" s="108"/>
      <c r="E14" s="85">
        <f t="shared" si="1"/>
        <v>0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63"/>
      <c r="U14" s="123"/>
      <c r="V14" s="132"/>
      <c r="W14" s="133"/>
      <c r="X14" s="92">
        <f>C14+E14+F14+(G14*T12)+H14+(I14*T12)+J14+(K14*T12)+L14+(M14*T12)+N14+(O14*T12)+P14+(Q14*T12)+R14+(S14*T12)</f>
        <v>0</v>
      </c>
    </row>
    <row r="15" spans="1:24" s="65" customFormat="1" ht="9.75">
      <c r="A15" s="100"/>
      <c r="B15" s="110"/>
      <c r="C15" s="62">
        <f t="shared" si="0"/>
        <v>0</v>
      </c>
      <c r="D15" s="108"/>
      <c r="E15" s="85">
        <f t="shared" si="1"/>
        <v>0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63"/>
      <c r="U15" s="123"/>
      <c r="V15" s="132"/>
      <c r="W15" s="133"/>
      <c r="X15" s="92">
        <f>C15+E15+F15+(G15*T12)+H15+(I15*T12)+J15+(K15*T12)+L15+(M15*T12)+N15+(O15*T12)+P15+(Q15*T12)+R15+(S15*T12)</f>
        <v>0</v>
      </c>
    </row>
    <row r="16" spans="1:24" s="65" customFormat="1" ht="9.75">
      <c r="A16" s="100"/>
      <c r="B16" s="110"/>
      <c r="C16" s="62">
        <f t="shared" si="0"/>
        <v>0</v>
      </c>
      <c r="D16" s="108"/>
      <c r="E16" s="85">
        <f t="shared" si="1"/>
        <v>0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63"/>
      <c r="U16" s="123"/>
      <c r="V16" s="132"/>
      <c r="W16" s="133"/>
      <c r="X16" s="92">
        <f>C16+E16+F16+(G16*T12)+H16+(I16*T12)+J16+(K16*T12)+L16+(M16*T12)+N16+(O16*T12)+P16+(Q16*T12)+R16+(S16*T12)</f>
        <v>0</v>
      </c>
    </row>
    <row r="17" spans="1:24" s="65" customFormat="1" ht="9.75">
      <c r="A17" s="100"/>
      <c r="B17" s="110"/>
      <c r="C17" s="62">
        <f t="shared" si="0"/>
        <v>0</v>
      </c>
      <c r="D17" s="108"/>
      <c r="E17" s="85">
        <f t="shared" si="1"/>
        <v>0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63"/>
      <c r="U17" s="123"/>
      <c r="V17" s="132"/>
      <c r="W17" s="133"/>
      <c r="X17" s="92">
        <f>C17+E17+F17+(G17*T12)+H17+(I17*T12)+J17+(K17*T12)+L17+(M17*T12)+N17+(O17*T12)+P17+(Q17*T12)+R17+(S17*T12)</f>
        <v>0</v>
      </c>
    </row>
    <row r="18" spans="1:24" s="65" customFormat="1" ht="9.75">
      <c r="A18" s="100"/>
      <c r="B18" s="110"/>
      <c r="C18" s="62">
        <f>A18*B18</f>
        <v>0</v>
      </c>
      <c r="D18" s="108"/>
      <c r="E18" s="85">
        <f t="shared" si="1"/>
        <v>0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63"/>
      <c r="U18" s="123"/>
      <c r="V18" s="134"/>
      <c r="W18" s="135"/>
      <c r="X18" s="92">
        <f>C18+E18+F18+(G18*T12)+H18+(I18*T12)+J18+(K18*T12)+L18+(M18*T12)+N18+(O18*T12)+P18+(Q18*T12)+R18+(S18*T12)</f>
        <v>0</v>
      </c>
    </row>
    <row r="19" spans="1:24" s="65" customFormat="1" ht="9.75">
      <c r="A19" s="100"/>
      <c r="B19" s="110"/>
      <c r="C19" s="62">
        <f>A19*B19</f>
        <v>0</v>
      </c>
      <c r="D19" s="108"/>
      <c r="E19" s="85">
        <f t="shared" si="1"/>
        <v>0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63"/>
      <c r="U19" s="123"/>
      <c r="V19" s="134"/>
      <c r="W19" s="135"/>
      <c r="X19" s="92">
        <f>C19+E19+F19+(G19*T12)+H19+(I19*T12)+J19+(K19*T12)+L19+(M19*T12)+N19+(O19*T12)+P19+(Q19*T12)+R19+(S19*T12)</f>
        <v>0</v>
      </c>
    </row>
    <row r="20" spans="1:24" s="65" customFormat="1" ht="9.75">
      <c r="A20" s="100"/>
      <c r="B20" s="110"/>
      <c r="C20" s="62">
        <f>A20*B20</f>
        <v>0</v>
      </c>
      <c r="D20" s="108"/>
      <c r="E20" s="85">
        <f t="shared" si="1"/>
        <v>0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63"/>
      <c r="U20" s="123"/>
      <c r="V20" s="134"/>
      <c r="W20" s="135"/>
      <c r="X20" s="92">
        <f>C20+E20+F20+(G20*T12)+H20+(I20*T12)+J20+(K20*T12)+L20+(M20*T12)+N20+(O20*T12)+P20+(Q20*T12)+R20+(S20*T12)</f>
        <v>0</v>
      </c>
    </row>
    <row r="21" spans="1:24" s="65" customFormat="1" ht="9.75">
      <c r="A21" s="100"/>
      <c r="B21" s="110"/>
      <c r="C21" s="62">
        <f>A21*B21</f>
        <v>0</v>
      </c>
      <c r="D21" s="108"/>
      <c r="E21" s="85">
        <f t="shared" si="1"/>
        <v>0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63"/>
      <c r="U21" s="123"/>
      <c r="V21" s="134"/>
      <c r="W21" s="135"/>
      <c r="X21" s="92">
        <f>C21+E21+F21+(G21*T12)+H21+(I21*T12)+J21+(K21*T12)+L21+(M21*T12)+N21+(O21*T12)+P21+(Q21*T12)+R21+(S21*T12)</f>
        <v>0</v>
      </c>
    </row>
    <row r="22" spans="1:24" s="65" customFormat="1" ht="9.75">
      <c r="A22" s="100"/>
      <c r="B22" s="110"/>
      <c r="C22" s="62">
        <f t="shared" si="0"/>
        <v>0</v>
      </c>
      <c r="D22" s="108"/>
      <c r="E22" s="85">
        <f t="shared" si="1"/>
        <v>0</v>
      </c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63"/>
      <c r="U22" s="123"/>
      <c r="V22" s="132"/>
      <c r="W22" s="133"/>
      <c r="X22" s="92">
        <f>C22+E22+F22+(G22*T12)+H22+(I22*T12)+J22+(K22*T12)+L22+(M22*T12)+N22+(O22*T12)+P22+(Q22*T12)+R22+(S22*T12)</f>
        <v>0</v>
      </c>
    </row>
    <row r="23" spans="1:24" s="65" customFormat="1" ht="9.75">
      <c r="A23" s="100"/>
      <c r="B23" s="110"/>
      <c r="C23" s="62">
        <f t="shared" si="0"/>
        <v>0</v>
      </c>
      <c r="D23" s="108"/>
      <c r="E23" s="85">
        <f t="shared" si="1"/>
        <v>0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63"/>
      <c r="U23" s="123"/>
      <c r="V23" s="132"/>
      <c r="W23" s="133"/>
      <c r="X23" s="92">
        <f>C23+E23+F23+(G23*T12)+H23+(I23*T12)+J23+(K23*T12)+L23+(M23*T12)+N23+(O23*T12)+P23+(Q23*T12)+R23+(S23*T12)</f>
        <v>0</v>
      </c>
    </row>
    <row r="24" spans="1:24" s="68" customFormat="1" ht="10.5" thickBot="1">
      <c r="A24" s="101"/>
      <c r="B24" s="111"/>
      <c r="C24" s="66">
        <f>A24*B24</f>
        <v>0</v>
      </c>
      <c r="D24" s="109"/>
      <c r="E24" s="86">
        <f>SUM(D24*0.5)</f>
        <v>0</v>
      </c>
      <c r="F24" s="107"/>
      <c r="G24" s="107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67"/>
      <c r="U24" s="81"/>
      <c r="V24" s="139"/>
      <c r="W24" s="140"/>
      <c r="X24" s="92">
        <f>C24+E24+F24+(G24*T12)+H24+(I24*T12)+J24+(K24*T12)+L24+(M24*T26)+N24+(O24*T12)+P24+(Q24*T12)+R24+(S24*T12)</f>
        <v>0</v>
      </c>
    </row>
    <row r="25" spans="1:24" s="74" customFormat="1" ht="10.5" thickBot="1">
      <c r="A25" s="69"/>
      <c r="B25" s="70"/>
      <c r="C25" s="82">
        <f>SUM(C13:C24)</f>
        <v>0</v>
      </c>
      <c r="D25" s="71"/>
      <c r="E25" s="82">
        <f>SUM(E13:E24)</f>
        <v>0</v>
      </c>
      <c r="F25" s="82">
        <f aca="true" t="shared" si="2" ref="F25:S25">SUM(F13:F24)</f>
        <v>0</v>
      </c>
      <c r="G25" s="82">
        <f t="shared" si="2"/>
        <v>0</v>
      </c>
      <c r="H25" s="82">
        <f t="shared" si="2"/>
        <v>0</v>
      </c>
      <c r="I25" s="82">
        <f t="shared" si="2"/>
        <v>0</v>
      </c>
      <c r="J25" s="82">
        <f t="shared" si="2"/>
        <v>0</v>
      </c>
      <c r="K25" s="82">
        <f t="shared" si="2"/>
        <v>0</v>
      </c>
      <c r="L25" s="82">
        <f t="shared" si="2"/>
        <v>0</v>
      </c>
      <c r="M25" s="82">
        <f t="shared" si="2"/>
        <v>0</v>
      </c>
      <c r="N25" s="82">
        <f t="shared" si="2"/>
        <v>0</v>
      </c>
      <c r="O25" s="82">
        <f t="shared" si="2"/>
        <v>0</v>
      </c>
      <c r="P25" s="82">
        <f t="shared" si="2"/>
        <v>0</v>
      </c>
      <c r="Q25" s="82">
        <f t="shared" si="2"/>
        <v>0</v>
      </c>
      <c r="R25" s="82">
        <f t="shared" si="2"/>
        <v>0</v>
      </c>
      <c r="S25" s="82">
        <f t="shared" si="2"/>
        <v>0</v>
      </c>
      <c r="T25" s="72"/>
      <c r="U25" s="73"/>
      <c r="V25" s="141"/>
      <c r="W25" s="142"/>
      <c r="X25" s="93">
        <f>SUM(X13:X24)</f>
        <v>0</v>
      </c>
    </row>
    <row r="27" spans="1:17" ht="11.25">
      <c r="A27" s="1" t="s">
        <v>23</v>
      </c>
      <c r="B27" s="1"/>
      <c r="C27" s="17"/>
      <c r="F27" s="17"/>
      <c r="G27" s="17"/>
      <c r="H27" s="17"/>
      <c r="I27" s="17"/>
      <c r="J27" s="17"/>
      <c r="K27" s="17"/>
      <c r="P27" s="17"/>
      <c r="Q27" s="17"/>
    </row>
    <row r="28" spans="1:24" ht="11.25">
      <c r="A28" s="3" t="s">
        <v>37</v>
      </c>
      <c r="G28" s="14">
        <f>C25</f>
        <v>0</v>
      </c>
      <c r="H28" s="14" t="s">
        <v>7</v>
      </c>
      <c r="J28" s="17"/>
      <c r="K28" s="17"/>
      <c r="N28" s="17"/>
      <c r="O28" s="17"/>
      <c r="R28" s="3"/>
      <c r="S28" s="3"/>
      <c r="T28" s="3"/>
      <c r="U28" s="3"/>
      <c r="V28" s="25" t="s">
        <v>71</v>
      </c>
      <c r="W28" s="128"/>
      <c r="X28" s="129"/>
    </row>
    <row r="29" spans="1:24" ht="11.25">
      <c r="A29" s="3" t="s">
        <v>22</v>
      </c>
      <c r="D29" s="3"/>
      <c r="G29" s="4">
        <f>E25+F25+(G25*T12)+H25+(I25*T12)+J25+(K25*T12)</f>
        <v>0</v>
      </c>
      <c r="H29" s="14" t="s">
        <v>7</v>
      </c>
      <c r="J29" s="18"/>
      <c r="K29" s="18"/>
      <c r="L29" s="18"/>
      <c r="M29" s="18"/>
      <c r="N29" s="19"/>
      <c r="O29" s="19"/>
      <c r="P29" s="18"/>
      <c r="Q29" s="18"/>
      <c r="R29" s="5"/>
      <c r="S29" s="5"/>
      <c r="T29" s="5"/>
      <c r="U29" s="5"/>
      <c r="V29" s="124"/>
      <c r="W29" s="5"/>
      <c r="X29" s="3"/>
    </row>
    <row r="30" spans="1:24" ht="11.25">
      <c r="A30" s="5" t="s">
        <v>21</v>
      </c>
      <c r="D30" s="3"/>
      <c r="G30" s="4">
        <f>+L25+(M25*T12)+N25+(O25*T12)</f>
        <v>0</v>
      </c>
      <c r="H30" s="14" t="s">
        <v>7</v>
      </c>
      <c r="J30" s="20"/>
      <c r="K30" s="20"/>
      <c r="N30" s="17"/>
      <c r="O30" s="17"/>
      <c r="R30" s="3"/>
      <c r="S30" s="3"/>
      <c r="T30" s="3"/>
      <c r="U30" s="3"/>
      <c r="V30" s="3"/>
      <c r="W30" s="26" t="s">
        <v>70</v>
      </c>
      <c r="X30" s="122"/>
    </row>
    <row r="31" spans="1:24" ht="11.25" customHeight="1">
      <c r="A31" s="3" t="s">
        <v>25</v>
      </c>
      <c r="B31" s="5"/>
      <c r="C31" s="18"/>
      <c r="D31" s="3"/>
      <c r="G31" s="4">
        <f>+P25+(Q25*T12)</f>
        <v>0</v>
      </c>
      <c r="H31" s="14" t="s">
        <v>7</v>
      </c>
      <c r="J31" s="20"/>
      <c r="K31" s="20"/>
      <c r="N31" s="17"/>
      <c r="O31" s="17"/>
      <c r="R31" s="3"/>
      <c r="S31" s="3"/>
      <c r="T31" s="3"/>
      <c r="U31" s="3"/>
      <c r="V31" s="3"/>
      <c r="W31" s="3"/>
      <c r="X31" s="3"/>
    </row>
    <row r="32" spans="1:24" ht="11.25" customHeight="1">
      <c r="A32" s="5" t="s">
        <v>3</v>
      </c>
      <c r="B32" s="5"/>
      <c r="C32" s="18"/>
      <c r="D32" s="3"/>
      <c r="G32" s="4">
        <f>+R25+(S25*T12)</f>
        <v>0</v>
      </c>
      <c r="H32" s="14" t="s">
        <v>7</v>
      </c>
      <c r="J32" s="17"/>
      <c r="K32" s="17"/>
      <c r="N32" s="17"/>
      <c r="O32" s="17"/>
      <c r="R32" s="3"/>
      <c r="S32" s="3"/>
      <c r="T32" s="3"/>
      <c r="U32" s="3"/>
      <c r="V32" s="52" t="s">
        <v>26</v>
      </c>
      <c r="W32" s="138"/>
      <c r="X32" s="129"/>
    </row>
    <row r="33" spans="1:24" ht="11.25" customHeight="1">
      <c r="A33" s="6" t="s">
        <v>24</v>
      </c>
      <c r="B33" s="6"/>
      <c r="C33" s="19"/>
      <c r="D33" s="3"/>
      <c r="G33" s="2">
        <f>SUM(G28:G32)</f>
        <v>0</v>
      </c>
      <c r="H33" s="14" t="s">
        <v>7</v>
      </c>
      <c r="J33" s="17"/>
      <c r="K33" s="17"/>
      <c r="N33" s="17"/>
      <c r="O33" s="17"/>
      <c r="R33" s="3"/>
      <c r="S33" s="3"/>
      <c r="T33" s="3"/>
      <c r="U33" s="3"/>
      <c r="V33" s="50"/>
      <c r="W33" s="3"/>
      <c r="X33" s="3"/>
    </row>
    <row r="34" spans="1:24" ht="11.25" customHeight="1">
      <c r="A34" s="6"/>
      <c r="B34" s="6"/>
      <c r="C34" s="19"/>
      <c r="D34" s="3"/>
      <c r="G34" s="2"/>
      <c r="J34" s="17"/>
      <c r="K34" s="17"/>
      <c r="N34" s="17"/>
      <c r="O34" s="17"/>
      <c r="R34" s="3"/>
      <c r="S34" s="3"/>
      <c r="T34" s="3"/>
      <c r="U34" s="3"/>
      <c r="V34" s="50"/>
      <c r="W34" s="3"/>
      <c r="X34" s="3"/>
    </row>
    <row r="35" spans="1:24" ht="11.25">
      <c r="A35" s="18" t="s">
        <v>33</v>
      </c>
      <c r="B35" s="5"/>
      <c r="C35" s="18"/>
      <c r="D35" s="150"/>
      <c r="E35" s="15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5"/>
      <c r="U35" s="18"/>
      <c r="V35" s="3"/>
      <c r="W35" s="3"/>
      <c r="X35" s="3"/>
    </row>
    <row r="36" spans="1:21" s="5" customFormat="1" ht="11.25">
      <c r="A36" s="153" t="s">
        <v>60</v>
      </c>
      <c r="C36" s="18"/>
      <c r="D36" s="150"/>
      <c r="E36" s="15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U36" s="18"/>
    </row>
    <row r="37" spans="1:24" ht="11.25">
      <c r="A37" s="153" t="s">
        <v>61</v>
      </c>
      <c r="B37" s="5"/>
      <c r="C37" s="18"/>
      <c r="D37" s="150"/>
      <c r="E37" s="15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5"/>
      <c r="U37" s="18"/>
      <c r="V37" s="3"/>
      <c r="W37" s="3"/>
      <c r="X37" s="3"/>
    </row>
    <row r="38" spans="6:24" ht="11.25">
      <c r="F38" s="3"/>
      <c r="G38" s="3"/>
      <c r="R38" s="3"/>
      <c r="S38" s="3"/>
      <c r="T38" s="3"/>
      <c r="U38" s="3"/>
      <c r="V38" s="3"/>
      <c r="W38" s="3"/>
      <c r="X38" s="3"/>
    </row>
    <row r="39" spans="1:24" ht="11.25">
      <c r="A39" s="148" t="s">
        <v>32</v>
      </c>
      <c r="B39" s="148"/>
      <c r="C39" s="148"/>
      <c r="D39" s="149"/>
      <c r="E39" s="150"/>
      <c r="F39" s="150"/>
      <c r="G39" s="18"/>
      <c r="H39" s="18"/>
      <c r="I39" s="151"/>
      <c r="J39" s="151"/>
      <c r="K39" s="152"/>
      <c r="L39" s="152"/>
      <c r="M39" s="5"/>
      <c r="N39" s="5"/>
      <c r="O39" s="5"/>
      <c r="P39" s="5"/>
      <c r="Q39" s="5"/>
      <c r="R39" s="5"/>
      <c r="S39" s="5"/>
      <c r="T39" s="5"/>
      <c r="U39" s="5"/>
      <c r="V39" s="3"/>
      <c r="W39" s="3"/>
      <c r="X39" s="3"/>
    </row>
    <row r="40" spans="1:24" ht="11.25">
      <c r="A40" s="7" t="s">
        <v>57</v>
      </c>
      <c r="B40" s="7"/>
      <c r="C40" s="7"/>
      <c r="D40" s="23"/>
      <c r="F40" s="4"/>
      <c r="I40" s="29"/>
      <c r="J40" s="29"/>
      <c r="K40" s="29"/>
      <c r="L40" s="2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" thickBot="1">
      <c r="A41" s="7"/>
      <c r="B41" s="7"/>
      <c r="C41" s="7"/>
      <c r="D41" s="23"/>
      <c r="F41" s="4"/>
      <c r="I41" s="29"/>
      <c r="J41" s="29"/>
      <c r="K41" s="29"/>
      <c r="L41" s="29"/>
      <c r="M41" s="3"/>
      <c r="N41" s="3"/>
      <c r="O41" s="3"/>
      <c r="P41" s="3"/>
      <c r="Q41" s="3"/>
      <c r="R41" s="3"/>
      <c r="S41" s="3"/>
      <c r="T41" s="3"/>
      <c r="U41" s="3"/>
      <c r="W41" s="29"/>
      <c r="X41" s="29"/>
    </row>
    <row r="42" spans="1:24" ht="14.25" customHeight="1">
      <c r="A42" s="3" t="s">
        <v>30</v>
      </c>
      <c r="C42" s="3"/>
      <c r="E42" s="120"/>
      <c r="F42" s="121"/>
      <c r="G42" s="4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54"/>
      <c r="V42" s="155"/>
      <c r="W42" s="155"/>
      <c r="X42" s="156"/>
    </row>
    <row r="43" spans="1:24" ht="14.25" customHeight="1" thickBot="1">
      <c r="A43" s="39" t="s">
        <v>31</v>
      </c>
      <c r="B43" s="39"/>
      <c r="C43" s="39"/>
      <c r="D43" s="41"/>
      <c r="E43" s="41"/>
      <c r="F43" s="41"/>
      <c r="G43" s="41"/>
      <c r="H43" s="41"/>
      <c r="I43" s="41"/>
      <c r="J43" s="3"/>
      <c r="K43" s="3"/>
      <c r="L43" s="3"/>
      <c r="M43" s="3"/>
      <c r="N43" s="3"/>
      <c r="O43" s="143" t="s">
        <v>36</v>
      </c>
      <c r="P43" s="143"/>
      <c r="Q43" s="143"/>
      <c r="R43" s="143"/>
      <c r="S43" s="143"/>
      <c r="T43" s="143"/>
      <c r="U43" s="157"/>
      <c r="V43" s="158"/>
      <c r="W43" s="158"/>
      <c r="X43" s="159"/>
    </row>
    <row r="44" spans="1:24" s="1" customFormat="1" ht="11.25">
      <c r="A44" s="11"/>
      <c r="B44" s="44"/>
      <c r="C44" s="21"/>
      <c r="D44" s="12"/>
      <c r="E44" s="12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0"/>
      <c r="S44" s="29"/>
      <c r="T44" s="29"/>
      <c r="U44" s="29"/>
      <c r="V44" s="49"/>
      <c r="W44" s="2"/>
      <c r="X44" s="2"/>
    </row>
    <row r="45" spans="1:24" s="34" customFormat="1" ht="11.25">
      <c r="A45" s="3"/>
      <c r="B45" s="3"/>
      <c r="C45" s="14"/>
      <c r="D45" s="4"/>
      <c r="E45" s="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9"/>
      <c r="S45" s="29"/>
      <c r="T45" s="29"/>
      <c r="U45" s="29"/>
      <c r="V45" s="26" t="s">
        <v>35</v>
      </c>
      <c r="W45" s="94" t="s">
        <v>12</v>
      </c>
      <c r="X45" s="36"/>
    </row>
    <row r="46" spans="2:24" ht="11.25">
      <c r="B46" s="45"/>
      <c r="C46" s="22"/>
      <c r="D46" s="3"/>
      <c r="E46" s="3"/>
      <c r="O46" s="3"/>
      <c r="P46" s="3"/>
      <c r="Q46" s="3"/>
      <c r="R46" s="3"/>
      <c r="S46" s="3"/>
      <c r="T46" s="3"/>
      <c r="U46" s="3"/>
      <c r="V46" s="104"/>
      <c r="W46" s="95" t="s">
        <v>10</v>
      </c>
      <c r="X46" s="102"/>
    </row>
    <row r="47" spans="1:24" ht="11.25">
      <c r="A47" s="31" t="s">
        <v>6</v>
      </c>
      <c r="B47" s="1"/>
      <c r="C47" s="17"/>
      <c r="D47" s="2"/>
      <c r="E47" s="1"/>
      <c r="F47" s="1"/>
      <c r="G47" s="1"/>
      <c r="H47" s="1"/>
      <c r="I47" s="1"/>
      <c r="J47" s="26" t="s">
        <v>5</v>
      </c>
      <c r="K47" s="25"/>
      <c r="L47" s="25" t="s">
        <v>4</v>
      </c>
      <c r="M47" s="25"/>
      <c r="N47" s="17"/>
      <c r="O47" s="17"/>
      <c r="P47" s="17"/>
      <c r="Q47" s="17"/>
      <c r="R47" s="17"/>
      <c r="S47" s="17"/>
      <c r="T47" s="17"/>
      <c r="U47" s="17"/>
      <c r="V47" s="104"/>
      <c r="W47" s="95" t="s">
        <v>13</v>
      </c>
      <c r="X47" s="102"/>
    </row>
    <row r="48" spans="1:24" ht="11.25">
      <c r="A48" s="33" t="s">
        <v>58</v>
      </c>
      <c r="B48" s="34"/>
      <c r="C48" s="35"/>
      <c r="D48" s="36"/>
      <c r="E48" s="34"/>
      <c r="F48" s="34"/>
      <c r="G48" s="34"/>
      <c r="H48" s="34"/>
      <c r="I48" s="34"/>
      <c r="J48" s="37" t="s">
        <v>59</v>
      </c>
      <c r="K48" s="28"/>
      <c r="L48" s="28" t="s">
        <v>47</v>
      </c>
      <c r="M48" s="28"/>
      <c r="N48" s="35"/>
      <c r="O48" s="35"/>
      <c r="P48" s="35"/>
      <c r="Q48" s="35"/>
      <c r="R48" s="35"/>
      <c r="S48" s="35"/>
      <c r="T48" s="34"/>
      <c r="U48" s="40"/>
      <c r="V48" s="104"/>
      <c r="W48" s="95" t="s">
        <v>14</v>
      </c>
      <c r="X48" s="102"/>
    </row>
    <row r="49" spans="1:23" ht="11.25">
      <c r="A49" s="3" t="s">
        <v>51</v>
      </c>
      <c r="E49" s="3"/>
      <c r="G49" s="15"/>
      <c r="I49" s="15" t="s">
        <v>7</v>
      </c>
      <c r="J49" s="13">
        <v>100</v>
      </c>
      <c r="K49" s="15" t="s">
        <v>7</v>
      </c>
      <c r="L49" s="15">
        <v>200</v>
      </c>
      <c r="M49" s="15"/>
      <c r="V49" s="104"/>
      <c r="W49" s="96" t="s">
        <v>11</v>
      </c>
    </row>
    <row r="50" spans="1:24" ht="11.25">
      <c r="A50" s="3" t="s">
        <v>48</v>
      </c>
      <c r="E50" s="3"/>
      <c r="G50" s="15"/>
      <c r="I50" s="15" t="s">
        <v>7</v>
      </c>
      <c r="J50" s="13">
        <v>90</v>
      </c>
      <c r="K50" s="15" t="s">
        <v>7</v>
      </c>
      <c r="L50" s="15">
        <v>180</v>
      </c>
      <c r="M50" s="15"/>
      <c r="V50" s="104"/>
      <c r="W50" s="97" t="s">
        <v>15</v>
      </c>
      <c r="X50" s="102"/>
    </row>
    <row r="51" spans="1:24" ht="11.25">
      <c r="A51" s="3" t="s">
        <v>50</v>
      </c>
      <c r="E51" s="3"/>
      <c r="G51" s="15"/>
      <c r="I51" s="15" t="s">
        <v>7</v>
      </c>
      <c r="J51" s="13">
        <v>75</v>
      </c>
      <c r="K51" s="15" t="s">
        <v>7</v>
      </c>
      <c r="L51" s="15">
        <v>150</v>
      </c>
      <c r="M51" s="15"/>
      <c r="V51" s="104"/>
      <c r="W51" s="95" t="s">
        <v>13</v>
      </c>
      <c r="X51" s="102"/>
    </row>
    <row r="52" spans="1:24" ht="11.25">
      <c r="A52" s="3" t="s">
        <v>49</v>
      </c>
      <c r="E52" s="3"/>
      <c r="G52" s="15"/>
      <c r="I52" s="15" t="s">
        <v>7</v>
      </c>
      <c r="J52" s="13">
        <v>50</v>
      </c>
      <c r="K52" s="15" t="s">
        <v>7</v>
      </c>
      <c r="L52" s="15">
        <v>100</v>
      </c>
      <c r="M52" s="15"/>
      <c r="T52" s="3"/>
      <c r="V52" s="104"/>
      <c r="W52" s="95"/>
      <c r="X52" s="102"/>
    </row>
    <row r="53" spans="5:24" ht="11.25">
      <c r="E53" s="3"/>
      <c r="F53" s="15"/>
      <c r="G53" s="15"/>
      <c r="H53" s="13"/>
      <c r="I53" s="13"/>
      <c r="J53" s="15"/>
      <c r="K53" s="15"/>
      <c r="L53" s="15"/>
      <c r="M53" s="15"/>
      <c r="T53" s="3"/>
      <c r="V53" s="104"/>
      <c r="W53" s="95"/>
      <c r="X53" s="102"/>
    </row>
    <row r="54" spans="1:24" s="39" customFormat="1" ht="11.25">
      <c r="A54" s="32" t="s">
        <v>27</v>
      </c>
      <c r="C54" s="40"/>
      <c r="D54" s="41"/>
      <c r="E54" s="41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U54" s="40"/>
      <c r="V54" s="105"/>
      <c r="W54" s="95" t="s">
        <v>14</v>
      </c>
      <c r="X54" s="103"/>
    </row>
    <row r="55" spans="1:23" ht="11.25">
      <c r="A55" s="38" t="s">
        <v>62</v>
      </c>
      <c r="V55" s="104"/>
      <c r="W55" s="41"/>
    </row>
    <row r="56" spans="1:24" s="39" customFormat="1" ht="11.25">
      <c r="A56" s="32" t="s">
        <v>68</v>
      </c>
      <c r="B56" s="3"/>
      <c r="C56" s="14"/>
      <c r="D56" s="4"/>
      <c r="E56" s="4"/>
      <c r="F56" s="14"/>
      <c r="G56" s="14"/>
      <c r="H56" s="38" t="s">
        <v>69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48"/>
      <c r="W56" s="4" t="s">
        <v>34</v>
      </c>
      <c r="X56" s="41"/>
    </row>
    <row r="57" spans="3:23" ht="11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4" s="39" customFormat="1" ht="11.25">
      <c r="A58" s="38"/>
      <c r="C58" s="40"/>
      <c r="D58" s="41"/>
      <c r="E58" s="4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53"/>
      <c r="X58" s="41"/>
    </row>
  </sheetData>
  <sheetProtection/>
  <mergeCells count="30">
    <mergeCell ref="U42:X43"/>
    <mergeCell ref="O43:T43"/>
    <mergeCell ref="M4:P4"/>
    <mergeCell ref="M9:P9"/>
    <mergeCell ref="V16:W16"/>
    <mergeCell ref="V17:W17"/>
    <mergeCell ref="V22:W22"/>
    <mergeCell ref="V23:W23"/>
    <mergeCell ref="V12:W12"/>
    <mergeCell ref="V13:W13"/>
    <mergeCell ref="V18:W18"/>
    <mergeCell ref="P11:Q11"/>
    <mergeCell ref="R11:S11"/>
    <mergeCell ref="V11:W11"/>
    <mergeCell ref="W32:X32"/>
    <mergeCell ref="V24:W24"/>
    <mergeCell ref="V25:W25"/>
    <mergeCell ref="V19:W19"/>
    <mergeCell ref="V20:W20"/>
    <mergeCell ref="V21:W21"/>
    <mergeCell ref="D4:G4"/>
    <mergeCell ref="D9:G9"/>
    <mergeCell ref="W28:X28"/>
    <mergeCell ref="F11:G11"/>
    <mergeCell ref="H11:I11"/>
    <mergeCell ref="J11:K11"/>
    <mergeCell ref="L11:M11"/>
    <mergeCell ref="V14:W14"/>
    <mergeCell ref="V15:W15"/>
    <mergeCell ref="N11:O11"/>
  </mergeCells>
  <printOptions/>
  <pageMargins left="0.2362204724409449" right="0.15748031496062992" top="0.3937007874015748" bottom="0.1968503937007874" header="0.15748031496062992" footer="0.1574803149606299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STTV01</dc:creator>
  <cp:keywords/>
  <dc:description/>
  <cp:lastModifiedBy>Rolf Thallinger</cp:lastModifiedBy>
  <cp:lastPrinted>2019-07-04T17:10:41Z</cp:lastPrinted>
  <dcterms:created xsi:type="dcterms:W3CDTF">2003-10-01T14:06:34Z</dcterms:created>
  <dcterms:modified xsi:type="dcterms:W3CDTF">2019-07-04T17:15:37Z</dcterms:modified>
  <cp:category/>
  <cp:version/>
  <cp:contentType/>
  <cp:contentStatus/>
</cp:coreProperties>
</file>